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<sst xmlns="http://schemas.openxmlformats.org/spreadsheetml/2006/main" count="92" uniqueCount="64">
  <si>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Grupa 3, art.123 pct. (7) şi (8) - Creante chirografare</t>
  </si>
  <si>
    <t>SC BLACK PEARL SRL</t>
  </si>
  <si>
    <t>Oradea, Str.Vasile Alecsandri nr.21, Ap.12, Jud.Bihor</t>
  </si>
  <si>
    <t>SC ICON INTELIGENT CONSULTING SRL</t>
  </si>
  <si>
    <t>Nr.inreg.1998/16.04.2010</t>
  </si>
  <si>
    <t>Admisă integral, garantata conform contractului de ipoteca si sub conditii conform adresei de justificare nr.1996/16.04.2010</t>
  </si>
  <si>
    <t>Admisa integral si sub conditii conform adresei de justificare nr.1997/16.04.2010</t>
  </si>
  <si>
    <t>Admisa integral in temeiul art.66 al.(1) din Lege</t>
  </si>
  <si>
    <t>Loc.Acas nr.129, Jud.Satu Mare</t>
  </si>
  <si>
    <t xml:space="preserve">                        din care SUB CONDITII - 43.001.076,76 LEI</t>
  </si>
  <si>
    <t>Oradea, Str.Vasile Alecsandri 1/8, Jud.Bihor</t>
  </si>
  <si>
    <t>Admisa integral in temeiul art.66 al.(1) din Lege</t>
  </si>
  <si>
    <t>OTMAR GOLLES</t>
  </si>
  <si>
    <t>Austria, 8361, Hatzendorf 134 A</t>
  </si>
  <si>
    <t>Primaria Tasnad</t>
  </si>
  <si>
    <t>Tasnad, Str.Lacrimioarelor nr.35, Jud.Satu Mare</t>
  </si>
  <si>
    <t>Primaria Com.Acas Jud.Satu Mare</t>
  </si>
  <si>
    <t>Admisa integral in temeiul art.66 al.(1) din Lege</t>
  </si>
  <si>
    <t>Temei juridic : art.20, lit (k) si art.72, al. (1) din Legea nr.85/2006 privind procedura insolventei</t>
  </si>
  <si>
    <t>Administrator judiciar : GLOBAL MONEY RECOVERY IPURL</t>
  </si>
  <si>
    <t xml:space="preserve">                   TABEL PRELIMINAR DE CREANTE AL DEBITORULUI            </t>
  </si>
  <si>
    <t>Grupa 1, art.121 pct. (1) - Creante garantate</t>
  </si>
  <si>
    <t>Nr.crt.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</si>
  <si>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</si>
  <si>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</si>
  <si>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</si>
  <si>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</si>
  <si>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</si>
  <si>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</si>
  <si>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</si>
  <si>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Hypo Alpe-Adria-Bank AG</t>
  </si>
  <si>
    <t>Klagenfurt, Alpen-Adria-Platz, 1, 9020, Austria</t>
  </si>
  <si>
    <t>TOTAL GRUPA 1</t>
  </si>
  <si>
    <t>Grupa 2, art.123 pct. (4) - Creante bugetare</t>
  </si>
  <si>
    <t>Administratia Finantelor Publice Oradea</t>
  </si>
  <si>
    <t>Oradea,Str.D.Cantemir, nr.2-4, Jud.Bihor</t>
  </si>
  <si>
    <t>Privilegiata taxe si impozite</t>
  </si>
  <si>
    <t xml:space="preserve">Cursul  Bancii Nationale a Romaniei valabil la data de 04.02.2010, data deschiderii procedurii - 4,0964 lei/EUR;           </t>
  </si>
  <si>
    <t xml:space="preserve">valuta vor fi inregistrate la valoarea lor in lei, la cursul Bancii Nationale a Romaniei existent la data deschiderii </t>
  </si>
  <si>
    <t>procedurii”.</t>
  </si>
  <si>
    <t>Administrator judiciar</t>
  </si>
  <si>
    <t>GLOBAL MONEY RECOVERY IPURL</t>
  </si>
  <si>
    <t>Av. Tiril Horia Cristian</t>
  </si>
  <si>
    <t xml:space="preserve">Numar dosar : 513/111/2010, Tribunalul Bihor, Sectia comerciala si contencios administrativ </t>
  </si>
  <si>
    <t>Judecator sindic : CRISTIAN MONENCI</t>
  </si>
  <si>
    <t>Debitor : SC SATHMAR AGRAR SRL</t>
  </si>
  <si>
    <t>Termen : 21.04.2010</t>
  </si>
  <si>
    <t>Primaria Municipiului Oradea</t>
  </si>
  <si>
    <t>Oradea, P-ta Unirii nr.1, Jud.Bihor</t>
  </si>
  <si>
    <t>CABINET INDIVIDUAL AVOCATURA PISTA SILVANA CRISTINA</t>
  </si>
  <si>
    <t>Carei, Str.1 Decembrie 1918 nr.42, Jud.Satu Mare</t>
  </si>
  <si>
    <t>SC STABIL INVEST ACT</t>
  </si>
  <si>
    <t>Oradea, Str.Vasile Alecsandri 21/12, Jud.Bihor</t>
  </si>
  <si>
    <t>TOTAL GRUPA 3</t>
  </si>
  <si>
    <t xml:space="preserve">        Grupa 4, art.123, pct.(9), lit.(a) - Creante subordonate</t>
  </si>
  <si>
    <t>SC BLACK PEARL SRL</t>
  </si>
  <si>
    <t xml:space="preserve">                  AL DEBITORULUI SC SATHMAR AGRAR SRL</t>
  </si>
  <si>
    <t xml:space="preserve">                              TOTAL CREANTE - 50.298.204,25 LEI</t>
  </si>
  <si>
    <t>Oradea, Str.Vasile Alecsandri nr.21, Ap.12, Jud.Bihor</t>
  </si>
  <si>
    <t>Admisa integral in temeiul art.66 al.(1) din Lege</t>
  </si>
  <si>
    <t>TOTAL GRUPA 4</t>
  </si>
  <si>
    <t xml:space="preserve">                                                                                                                                          </t>
  </si>
  <si>
    <t xml:space="preserve">Conform art.69, al.(2) din legea 85/2006 privind procedura insolventei, “creantele exprimate sau consolidate in </t>
  </si>
  <si>
    <t>TOTAL GRUPA 2</t>
  </si>
</sst>
</file>

<file path=xl/styles.xml><?xml version="1.0" encoding="utf-8"?>
<styleSheet xmlns="http://schemas.openxmlformats.org/spreadsheetml/2006/main">
  <numFmts count="26">
    <numFmt numFmtId="5" formatCode="&quot;lei&quot;#,##0_);\(&quot;lei&quot;#,##0\)"/>
    <numFmt numFmtId="6" formatCode="&quot;lei&quot;#,##0_);[Red]\(&quot;lei&quot;#,##0\)"/>
    <numFmt numFmtId="7" formatCode="&quot;lei&quot;#,##0.00_);\(&quot;lei&quot;#,##0.00\)"/>
    <numFmt numFmtId="8" formatCode="&quot;lei&quot;#,##0.00_);[Red]\(&quot;lei&quot;#,##0.00\)"/>
    <numFmt numFmtId="42" formatCode="_(&quot;lei&quot;* #,##0_);_(&quot;lei&quot;* \(#,##0\);_(&quot;lei&quot;* &quot;-&quot;_);_(@_)"/>
    <numFmt numFmtId="41" formatCode="_(* #,##0_);_(* \(#,##0\);_(* &quot;-&quot;_);_(@_)"/>
    <numFmt numFmtId="44" formatCode="_(&quot;lei&quot;* #,##0.00_);_(&quot;lei&quot;* \(#,##0.00\);_(&quot;lei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&quot;lei&quot;* #,##0_);_(&quot;lei&quot;* \(#,##0\);_(&quot;lei&quot;* &quot;-&quot;_);_(@_)"/>
    <numFmt numFmtId="173" formatCode="_(* #,##0_);_(* \(#,##0\);_(* &quot;-&quot;_);_(@_)"/>
    <numFmt numFmtId="174" formatCode="_(&quot;lei&quot;* #,##0.00_);_(&quot;lei&quot;* \(#,##0.00\);_(&quot;lei&quot;* &quot;-&quot;??_);_(@_)"/>
    <numFmt numFmtId="175" formatCode="_(* #,##0.00_);_(* \(#,##0.00\);_(* &quot;-&quot;??_);_(@_)"/>
    <numFmt numFmtId="176" formatCode="#,##0.00\ &quot;lei&quot;"/>
    <numFmt numFmtId="177" formatCode="0.0000%"/>
    <numFmt numFmtId="178" formatCode="_-* #,##0\ _l_e_i_-;\-* #,##0\ _l_e_i_-;_-* &quot;-&quot;??\ _l_e_i_-;_-@_-"/>
    <numFmt numFmtId="179" formatCode="#,##0.000"/>
    <numFmt numFmtId="180" formatCode="0.000%"/>
    <numFmt numFmtId="181" formatCode="#,##0\ &quot;lei&quot;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1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67" fontId="6" fillId="0" borderId="7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/>
    </xf>
    <xf numFmtId="176" fontId="13" fillId="0" borderId="1" xfId="0" applyNumberFormat="1" applyFont="1" applyBorder="1" applyAlignment="1">
      <alignment horizontal="center"/>
    </xf>
    <xf numFmtId="176" fontId="13" fillId="0" borderId="8" xfId="0" applyNumberFormat="1" applyFont="1" applyBorder="1" applyAlignment="1">
      <alignment horizontal="center"/>
    </xf>
    <xf numFmtId="10" fontId="13" fillId="0" borderId="9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" xfId="0" applyFont="1" applyBorder="1" applyAlignment="1">
      <alignment horizontal="center" vertical="top" wrapText="1"/>
    </xf>
    <xf numFmtId="167" fontId="13" fillId="0" borderId="10" xfId="0" applyNumberFormat="1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9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81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8"/>
  <sheetViews>
    <sheetView tabSelected="1" workbookViewId="0" topLeftCell="A1">
      <selection activeCell="C1" sqref="C1:D1"/>
    </sheetView>
  </sheetViews>
  <sheetFormatPr defaultColWidth="10.75390625" defaultRowHeight="12.75"/>
  <cols>
    <col min="1" max="1" width="5.25390625" style="2" customWidth="1"/>
    <col min="2" max="2" width="15.625" style="2" customWidth="1"/>
    <col min="3" max="3" width="14.125" style="2" customWidth="1"/>
    <col min="4" max="4" width="14.875" style="2" customWidth="1"/>
    <col min="5" max="5" width="15.125" style="2" customWidth="1"/>
    <col min="6" max="6" width="8.25390625" style="2" customWidth="1"/>
    <col min="7" max="7" width="7.625" style="2" customWidth="1"/>
    <col min="8" max="8" width="14.00390625" style="2" customWidth="1"/>
    <col min="9" max="16384" width="10.75390625" style="2" customWidth="1"/>
  </cols>
  <sheetData>
    <row r="3" spans="1:2" ht="12">
      <c r="A3" s="1" t="s">
        <v>4</v>
      </c>
      <c r="B3" s="1"/>
    </row>
    <row r="5" spans="1:6" ht="12">
      <c r="A5" s="61" t="s">
        <v>43</v>
      </c>
      <c r="B5" s="61"/>
      <c r="C5" s="61"/>
      <c r="D5" s="61"/>
      <c r="E5" s="61"/>
      <c r="F5" s="61"/>
    </row>
    <row r="6" spans="1:3" ht="12">
      <c r="A6" s="61" t="s">
        <v>44</v>
      </c>
      <c r="B6" s="61"/>
      <c r="C6" s="61"/>
    </row>
    <row r="7" spans="1:6" ht="12">
      <c r="A7" s="61" t="s">
        <v>18</v>
      </c>
      <c r="B7" s="61"/>
      <c r="C7" s="61"/>
      <c r="D7" s="61"/>
      <c r="E7" s="61"/>
      <c r="F7" s="61"/>
    </row>
    <row r="8" spans="1:4" ht="12">
      <c r="A8" s="61" t="s">
        <v>19</v>
      </c>
      <c r="B8" s="61"/>
      <c r="C8" s="61"/>
      <c r="D8" s="61"/>
    </row>
    <row r="9" spans="1:2" ht="12">
      <c r="A9" s="61" t="s">
        <v>45</v>
      </c>
      <c r="B9" s="61"/>
    </row>
    <row r="10" spans="1:2" ht="12">
      <c r="A10" s="61" t="s">
        <v>46</v>
      </c>
      <c r="B10" s="61"/>
    </row>
    <row r="11" spans="1:6" ht="15">
      <c r="A11" s="3"/>
      <c r="B11" s="3"/>
      <c r="C11" s="3"/>
      <c r="D11" s="3"/>
      <c r="E11" s="3"/>
      <c r="F11" s="3"/>
    </row>
    <row r="12" spans="1:7" ht="18">
      <c r="A12" s="62" t="s">
        <v>20</v>
      </c>
      <c r="B12" s="62"/>
      <c r="C12" s="62"/>
      <c r="D12" s="62"/>
      <c r="E12" s="62"/>
      <c r="F12" s="62"/>
      <c r="G12" s="62"/>
    </row>
    <row r="13" spans="1:7" ht="18">
      <c r="A13" s="4"/>
      <c r="B13" s="5" t="s">
        <v>56</v>
      </c>
      <c r="C13" s="5"/>
      <c r="D13" s="5"/>
      <c r="E13" s="5"/>
      <c r="F13" s="5"/>
      <c r="G13" s="5"/>
    </row>
    <row r="14" spans="2:7" ht="12">
      <c r="B14" s="1"/>
      <c r="C14" s="1"/>
      <c r="D14" s="1"/>
      <c r="E14" s="1"/>
      <c r="F14" s="1"/>
      <c r="G14" s="1"/>
    </row>
    <row r="15" spans="1:8" ht="15">
      <c r="A15" s="63" t="s">
        <v>21</v>
      </c>
      <c r="B15" s="63"/>
      <c r="C15" s="63"/>
      <c r="D15" s="6"/>
      <c r="E15" s="7"/>
      <c r="F15" s="7"/>
      <c r="G15" s="7"/>
      <c r="H15" s="7"/>
    </row>
    <row r="16" spans="1:8" ht="15.75" thickBot="1">
      <c r="A16" s="47"/>
      <c r="B16" s="47"/>
      <c r="C16" s="47"/>
      <c r="D16" s="6"/>
      <c r="E16" s="7"/>
      <c r="F16" s="7"/>
      <c r="G16" s="7"/>
      <c r="H16" s="7"/>
    </row>
    <row r="17" spans="1:8" ht="24.75" thickBot="1">
      <c r="A17" s="8" t="s">
        <v>22</v>
      </c>
      <c r="B17" s="8" t="s">
        <v>23</v>
      </c>
      <c r="C17" s="8" t="s">
        <v>24</v>
      </c>
      <c r="D17" s="9" t="s">
        <v>25</v>
      </c>
      <c r="E17" s="9" t="s">
        <v>26</v>
      </c>
      <c r="F17" s="9" t="s">
        <v>27</v>
      </c>
      <c r="G17" s="9" t="s">
        <v>28</v>
      </c>
      <c r="H17" s="8" t="s">
        <v>29</v>
      </c>
    </row>
    <row r="18" spans="1:8" ht="96.75" thickBot="1">
      <c r="A18" s="10">
        <v>1</v>
      </c>
      <c r="B18" s="11" t="s">
        <v>30</v>
      </c>
      <c r="C18" s="11" t="s">
        <v>31</v>
      </c>
      <c r="D18" s="12">
        <v>9912132.33</v>
      </c>
      <c r="E18" s="12">
        <v>9777539.9</v>
      </c>
      <c r="F18" s="13">
        <v>1</v>
      </c>
      <c r="G18" s="14">
        <f>E18/50298204.25</f>
        <v>0.19439143098234965</v>
      </c>
      <c r="H18" s="11" t="s">
        <v>5</v>
      </c>
    </row>
    <row r="19" spans="1:8" ht="13.5" thickBot="1">
      <c r="A19" s="15"/>
      <c r="B19" s="15" t="s">
        <v>32</v>
      </c>
      <c r="C19" s="15"/>
      <c r="D19" s="16">
        <v>9912132.33</v>
      </c>
      <c r="E19" s="16">
        <v>9777539.9</v>
      </c>
      <c r="F19" s="17">
        <v>1</v>
      </c>
      <c r="G19" s="18">
        <v>0.1944</v>
      </c>
      <c r="H19" s="15"/>
    </row>
    <row r="20" spans="1:8" ht="12.75">
      <c r="A20" s="24"/>
      <c r="B20" s="24"/>
      <c r="C20" s="24"/>
      <c r="D20" s="25"/>
      <c r="E20" s="25"/>
      <c r="F20" s="60"/>
      <c r="G20" s="26"/>
      <c r="H20" s="24"/>
    </row>
    <row r="21" spans="1:8" ht="12">
      <c r="A21" s="19"/>
      <c r="B21" s="19"/>
      <c r="C21" s="19"/>
      <c r="D21" s="20"/>
      <c r="E21" s="20"/>
      <c r="F21" s="21"/>
      <c r="G21" s="22"/>
      <c r="H21" s="19"/>
    </row>
    <row r="22" spans="1:8" ht="15">
      <c r="A22" s="64" t="s">
        <v>33</v>
      </c>
      <c r="B22" s="64"/>
      <c r="C22" s="64"/>
      <c r="D22" s="6"/>
      <c r="E22" s="7"/>
      <c r="F22" s="7"/>
      <c r="G22" s="7"/>
      <c r="H22" s="7"/>
    </row>
    <row r="23" spans="1:8" ht="12.75" thickBot="1">
      <c r="A23" s="6"/>
      <c r="B23" s="6"/>
      <c r="C23" s="6"/>
      <c r="D23" s="6"/>
      <c r="E23" s="7"/>
      <c r="F23" s="7"/>
      <c r="G23" s="7"/>
      <c r="H23" s="7"/>
    </row>
    <row r="24" spans="1:8" ht="24.75" thickBot="1">
      <c r="A24" s="8" t="s">
        <v>22</v>
      </c>
      <c r="B24" s="8" t="s">
        <v>23</v>
      </c>
      <c r="C24" s="8" t="s">
        <v>24</v>
      </c>
      <c r="D24" s="9" t="s">
        <v>25</v>
      </c>
      <c r="E24" s="9" t="s">
        <v>26</v>
      </c>
      <c r="F24" s="9" t="s">
        <v>27</v>
      </c>
      <c r="G24" s="9" t="s">
        <v>28</v>
      </c>
      <c r="H24" s="8" t="s">
        <v>29</v>
      </c>
    </row>
    <row r="25" spans="1:8" ht="36.75" thickBot="1">
      <c r="A25" s="10">
        <v>1</v>
      </c>
      <c r="B25" s="11" t="s">
        <v>34</v>
      </c>
      <c r="C25" s="11" t="s">
        <v>35</v>
      </c>
      <c r="D25" s="12">
        <v>552</v>
      </c>
      <c r="E25" s="12">
        <v>552</v>
      </c>
      <c r="F25" s="14">
        <f>E25/4361.77</f>
        <v>0.1265541282552725</v>
      </c>
      <c r="G25" s="23">
        <f>E25/50298204.25</f>
        <v>1.0974546869633025E-05</v>
      </c>
      <c r="H25" s="11" t="s">
        <v>36</v>
      </c>
    </row>
    <row r="26" spans="1:8" ht="24.75" thickBot="1">
      <c r="A26" s="10">
        <v>2</v>
      </c>
      <c r="B26" s="11" t="s">
        <v>47</v>
      </c>
      <c r="C26" s="11" t="s">
        <v>48</v>
      </c>
      <c r="D26" s="12">
        <v>24.47</v>
      </c>
      <c r="E26" s="12">
        <v>24.47</v>
      </c>
      <c r="F26" s="14">
        <f>E26/4361.77</f>
        <v>0.005610107823200214</v>
      </c>
      <c r="G26" s="23">
        <f>E26/50298204.25</f>
        <v>4.864984817027538E-07</v>
      </c>
      <c r="H26" s="11" t="s">
        <v>36</v>
      </c>
    </row>
    <row r="27" spans="1:8" ht="24.75" thickBot="1">
      <c r="A27" s="10">
        <v>3</v>
      </c>
      <c r="B27" s="11" t="s">
        <v>16</v>
      </c>
      <c r="C27" s="11" t="s">
        <v>8</v>
      </c>
      <c r="D27" s="12">
        <v>2166.3</v>
      </c>
      <c r="E27" s="12">
        <v>2166.3</v>
      </c>
      <c r="F27" s="14">
        <f>E27/4361.77</f>
        <v>0.4966561739844146</v>
      </c>
      <c r="G27" s="23">
        <f>E27/50298204.25</f>
        <v>4.306913203566309E-05</v>
      </c>
      <c r="H27" s="11" t="s">
        <v>36</v>
      </c>
    </row>
    <row r="28" spans="1:8" ht="48.75" thickBot="1">
      <c r="A28" s="10">
        <v>4</v>
      </c>
      <c r="B28" s="11" t="s">
        <v>14</v>
      </c>
      <c r="C28" s="11" t="s">
        <v>15</v>
      </c>
      <c r="D28" s="12">
        <v>1619</v>
      </c>
      <c r="E28" s="12">
        <v>1619</v>
      </c>
      <c r="F28" s="14">
        <f>E28/4361.77</f>
        <v>0.37117958993711264</v>
      </c>
      <c r="G28" s="23">
        <f>E28/50298204.25</f>
        <v>3.218802786582585E-05</v>
      </c>
      <c r="H28" s="11" t="s">
        <v>36</v>
      </c>
    </row>
    <row r="29" spans="1:8" ht="13.5" thickBot="1">
      <c r="A29" s="15"/>
      <c r="B29" s="15" t="s">
        <v>63</v>
      </c>
      <c r="C29" s="15"/>
      <c r="D29" s="16">
        <f>SUM(D25:D28)</f>
        <v>4361.77</v>
      </c>
      <c r="E29" s="16">
        <f>SUM(E25:E28)</f>
        <v>4361.77</v>
      </c>
      <c r="F29" s="18">
        <f>SUM(F25:F28)</f>
        <v>1</v>
      </c>
      <c r="G29" s="18">
        <f>SUM(G25:G27)</f>
        <v>5.453017738699887E-05</v>
      </c>
      <c r="H29" s="15"/>
    </row>
    <row r="30" spans="1:8" ht="12.75">
      <c r="A30" s="24"/>
      <c r="B30" s="24"/>
      <c r="C30" s="24"/>
      <c r="D30" s="25"/>
      <c r="E30" s="25"/>
      <c r="F30" s="26"/>
      <c r="G30" s="26"/>
      <c r="H30" s="24"/>
    </row>
    <row r="31" spans="1:8" ht="12.75">
      <c r="A31" s="24"/>
      <c r="B31" s="24"/>
      <c r="C31" s="24"/>
      <c r="D31" s="25"/>
      <c r="E31" s="25"/>
      <c r="F31" s="26"/>
      <c r="G31" s="26"/>
      <c r="H31" s="24"/>
    </row>
    <row r="32" spans="1:8" ht="15">
      <c r="A32" s="64" t="s">
        <v>0</v>
      </c>
      <c r="B32" s="64"/>
      <c r="C32" s="64"/>
      <c r="D32" s="64"/>
      <c r="E32" s="7"/>
      <c r="F32" s="7"/>
      <c r="G32" s="7"/>
      <c r="H32" s="7"/>
    </row>
    <row r="33" spans="1:8" ht="15.75" thickBot="1">
      <c r="A33" s="47"/>
      <c r="B33" s="47"/>
      <c r="C33" s="47"/>
      <c r="D33" s="47"/>
      <c r="E33" s="7"/>
      <c r="F33" s="7"/>
      <c r="G33" s="7"/>
      <c r="H33" s="7"/>
    </row>
    <row r="34" spans="1:8" ht="24.75" thickBot="1">
      <c r="A34" s="8" t="s">
        <v>22</v>
      </c>
      <c r="B34" s="27" t="s">
        <v>23</v>
      </c>
      <c r="C34" s="28" t="s">
        <v>24</v>
      </c>
      <c r="D34" s="29" t="s">
        <v>25</v>
      </c>
      <c r="E34" s="29" t="s">
        <v>26</v>
      </c>
      <c r="F34" s="30" t="s">
        <v>27</v>
      </c>
      <c r="G34" s="29" t="s">
        <v>28</v>
      </c>
      <c r="H34" s="31" t="s">
        <v>29</v>
      </c>
    </row>
    <row r="35" spans="1:8" ht="48.75" thickBot="1">
      <c r="A35" s="10">
        <v>1</v>
      </c>
      <c r="B35" s="11" t="s">
        <v>49</v>
      </c>
      <c r="C35" s="11" t="s">
        <v>50</v>
      </c>
      <c r="D35" s="12">
        <v>214200</v>
      </c>
      <c r="E35" s="12">
        <v>214200</v>
      </c>
      <c r="F35" s="32">
        <f>E35/33786794.27</f>
        <v>0.006339755061941245</v>
      </c>
      <c r="G35" s="33">
        <f>E35/50298204.25</f>
        <v>0.004258601339629337</v>
      </c>
      <c r="H35" s="11" t="s">
        <v>7</v>
      </c>
    </row>
    <row r="36" spans="1:8" ht="60.75" thickBot="1">
      <c r="A36" s="34">
        <v>2</v>
      </c>
      <c r="B36" s="11" t="s">
        <v>1</v>
      </c>
      <c r="C36" s="11" t="s">
        <v>2</v>
      </c>
      <c r="D36" s="12">
        <v>33223536.86</v>
      </c>
      <c r="E36" s="12">
        <v>33223536.86</v>
      </c>
      <c r="F36" s="32">
        <f>E36/33786794.27</f>
        <v>0.9833290662174442</v>
      </c>
      <c r="G36" s="33">
        <f>E36/50298204.25</f>
        <v>0.6605312725453811</v>
      </c>
      <c r="H36" s="11" t="s">
        <v>6</v>
      </c>
    </row>
    <row r="37" spans="1:8" ht="36.75" thickBot="1">
      <c r="A37" s="10">
        <v>3</v>
      </c>
      <c r="B37" s="11" t="s">
        <v>3</v>
      </c>
      <c r="C37" s="11" t="s">
        <v>10</v>
      </c>
      <c r="D37" s="12">
        <v>1265.4</v>
      </c>
      <c r="E37" s="12">
        <v>1265.4</v>
      </c>
      <c r="F37" s="32">
        <f>E37/33786794.27</f>
        <v>3.7452502592812576E-05</v>
      </c>
      <c r="G37" s="33">
        <f>E37/50298204.25</f>
        <v>2.5157955813104404E-05</v>
      </c>
      <c r="H37" s="11" t="s">
        <v>11</v>
      </c>
    </row>
    <row r="38" spans="1:8" ht="36.75" thickBot="1">
      <c r="A38" s="35">
        <v>4</v>
      </c>
      <c r="B38" s="36" t="s">
        <v>12</v>
      </c>
      <c r="C38" s="36" t="s">
        <v>13</v>
      </c>
      <c r="D38" s="37">
        <v>4675.45</v>
      </c>
      <c r="E38" s="37">
        <v>4675.45</v>
      </c>
      <c r="F38" s="32">
        <f>E38/33786794.27</f>
        <v>0.00013838098881584126</v>
      </c>
      <c r="G38" s="33">
        <f>E38/50298204.25</f>
        <v>9.29546108000466E-05</v>
      </c>
      <c r="H38" s="11" t="s">
        <v>17</v>
      </c>
    </row>
    <row r="39" spans="1:8" ht="36.75" thickBot="1">
      <c r="A39" s="10">
        <v>5</v>
      </c>
      <c r="B39" s="11" t="s">
        <v>51</v>
      </c>
      <c r="C39" s="11" t="s">
        <v>52</v>
      </c>
      <c r="D39" s="12">
        <v>343117.56</v>
      </c>
      <c r="E39" s="12">
        <v>343116.56</v>
      </c>
      <c r="F39" s="32">
        <f>E39/33786794.27</f>
        <v>0.010155345229205729</v>
      </c>
      <c r="G39" s="33">
        <f>E39/50298204.25</f>
        <v>0.006821646321498644</v>
      </c>
      <c r="H39" s="11" t="s">
        <v>17</v>
      </c>
    </row>
    <row r="40" spans="1:8" ht="13.5" thickBot="1">
      <c r="A40" s="38"/>
      <c r="B40" s="15" t="s">
        <v>53</v>
      </c>
      <c r="C40" s="38"/>
      <c r="D40" s="39">
        <f>SUM(D35:D39)</f>
        <v>33786795.269999996</v>
      </c>
      <c r="E40" s="40">
        <f>SUM(E35:E39)</f>
        <v>33786794.269999996</v>
      </c>
      <c r="F40" s="41">
        <f>SUM(F35:F39)</f>
        <v>0.9999999999999998</v>
      </c>
      <c r="G40" s="42">
        <f>SUM(G35:G39)</f>
        <v>0.6717296327731223</v>
      </c>
      <c r="H40" s="38"/>
    </row>
    <row r="41" spans="1:8" ht="12">
      <c r="A41" s="43"/>
      <c r="B41" s="19"/>
      <c r="C41" s="43"/>
      <c r="D41" s="44"/>
      <c r="E41" s="44"/>
      <c r="F41" s="45"/>
      <c r="G41" s="45"/>
      <c r="H41" s="43"/>
    </row>
    <row r="42" spans="1:8" ht="12">
      <c r="A42" s="43"/>
      <c r="B42" s="19"/>
      <c r="C42" s="43"/>
      <c r="D42" s="44"/>
      <c r="E42" s="44"/>
      <c r="F42" s="45"/>
      <c r="G42" s="45"/>
      <c r="H42" s="43"/>
    </row>
    <row r="43" ht="12">
      <c r="D43" s="46"/>
    </row>
    <row r="44" spans="1:8" ht="15">
      <c r="A44" s="47" t="s">
        <v>54</v>
      </c>
      <c r="B44" s="3"/>
      <c r="C44" s="3"/>
      <c r="D44" s="7"/>
      <c r="E44" s="7"/>
      <c r="F44" s="7"/>
      <c r="G44" s="7"/>
      <c r="H44" s="7"/>
    </row>
    <row r="45" spans="1:8" ht="15">
      <c r="A45" s="47"/>
      <c r="B45" s="3"/>
      <c r="C45" s="3"/>
      <c r="D45" s="7"/>
      <c r="E45" s="7"/>
      <c r="F45" s="7"/>
      <c r="G45" s="7"/>
      <c r="H45" s="7"/>
    </row>
    <row r="46" spans="1:8" ht="15.75" thickBot="1">
      <c r="A46" s="47"/>
      <c r="B46" s="3"/>
      <c r="C46" s="3"/>
      <c r="D46" s="7"/>
      <c r="E46" s="7"/>
      <c r="F46" s="7"/>
      <c r="G46" s="7"/>
      <c r="H46" s="7"/>
    </row>
    <row r="47" spans="1:8" ht="27.75" customHeight="1" thickBot="1">
      <c r="A47" s="8" t="s">
        <v>22</v>
      </c>
      <c r="B47" s="27" t="s">
        <v>23</v>
      </c>
      <c r="C47" s="28" t="s">
        <v>24</v>
      </c>
      <c r="D47" s="29" t="s">
        <v>25</v>
      </c>
      <c r="E47" s="29" t="s">
        <v>26</v>
      </c>
      <c r="F47" s="30" t="s">
        <v>27</v>
      </c>
      <c r="G47" s="29" t="s">
        <v>28</v>
      </c>
      <c r="H47" s="31" t="s">
        <v>29</v>
      </c>
    </row>
    <row r="48" spans="1:8" ht="36.75" thickBot="1">
      <c r="A48" s="10">
        <v>1</v>
      </c>
      <c r="B48" s="11" t="s">
        <v>55</v>
      </c>
      <c r="C48" s="11" t="s">
        <v>58</v>
      </c>
      <c r="D48" s="12">
        <v>6729508.31</v>
      </c>
      <c r="E48" s="12">
        <v>6729508.31</v>
      </c>
      <c r="F48" s="32">
        <v>1</v>
      </c>
      <c r="G48" s="32">
        <f>E48/50298204.25</f>
        <v>0.1337922180392752</v>
      </c>
      <c r="H48" s="11" t="s">
        <v>59</v>
      </c>
    </row>
    <row r="49" spans="1:8" ht="13.5" thickBot="1">
      <c r="A49" s="48"/>
      <c r="B49" s="65" t="s">
        <v>60</v>
      </c>
      <c r="C49" s="66"/>
      <c r="D49" s="49">
        <f>SUM(D48:D48)</f>
        <v>6729508.31</v>
      </c>
      <c r="E49" s="49">
        <f>SUM(E48:E48)</f>
        <v>6729508.31</v>
      </c>
      <c r="F49" s="50">
        <f>SUM(F48:F48)</f>
        <v>1</v>
      </c>
      <c r="G49" s="51">
        <v>0.1338</v>
      </c>
      <c r="H49" s="52"/>
    </row>
    <row r="50" spans="1:7" ht="12">
      <c r="A50" s="61"/>
      <c r="B50" s="61"/>
      <c r="C50" s="61"/>
      <c r="D50" s="61"/>
      <c r="E50" s="61"/>
      <c r="F50" s="61"/>
      <c r="G50" s="61"/>
    </row>
    <row r="51" spans="1:2" ht="12">
      <c r="A51" s="61"/>
      <c r="B51" s="61"/>
    </row>
    <row r="52" ht="21">
      <c r="B52" s="53" t="s">
        <v>57</v>
      </c>
    </row>
    <row r="53" ht="21">
      <c r="B53" s="53" t="s">
        <v>9</v>
      </c>
    </row>
    <row r="54" ht="21">
      <c r="B54" s="53"/>
    </row>
    <row r="56" ht="12">
      <c r="A56" s="2" t="s">
        <v>37</v>
      </c>
    </row>
    <row r="57" ht="12">
      <c r="A57" s="2" t="s">
        <v>61</v>
      </c>
    </row>
    <row r="58" ht="12">
      <c r="A58" s="2" t="s">
        <v>62</v>
      </c>
    </row>
    <row r="59" ht="12">
      <c r="A59" s="2" t="s">
        <v>38</v>
      </c>
    </row>
    <row r="60" ht="12">
      <c r="A60" s="2" t="s">
        <v>39</v>
      </c>
    </row>
    <row r="62" spans="1:3" ht="15">
      <c r="A62" s="54" t="s">
        <v>40</v>
      </c>
      <c r="B62" s="47"/>
      <c r="C62" s="47"/>
    </row>
    <row r="63" spans="1:3" ht="15">
      <c r="A63" s="54" t="s">
        <v>41</v>
      </c>
      <c r="B63" s="47"/>
      <c r="C63" s="47"/>
    </row>
    <row r="64" spans="1:3" ht="15">
      <c r="A64" s="54" t="s">
        <v>42</v>
      </c>
      <c r="B64" s="47"/>
      <c r="C64" s="47"/>
    </row>
    <row r="72" spans="2:8" ht="12">
      <c r="B72" s="55"/>
      <c r="C72" s="55"/>
      <c r="D72" s="55"/>
      <c r="E72" s="55"/>
      <c r="F72" s="55"/>
      <c r="G72" s="55"/>
      <c r="H72" s="55"/>
    </row>
    <row r="73" spans="2:8" ht="12">
      <c r="B73" s="55"/>
      <c r="C73" s="55"/>
      <c r="D73" s="55"/>
      <c r="E73" s="55"/>
      <c r="F73" s="55"/>
      <c r="G73" s="55"/>
      <c r="H73" s="55"/>
    </row>
    <row r="74" spans="2:8" ht="12">
      <c r="B74" s="55"/>
      <c r="C74" s="55"/>
      <c r="D74" s="55"/>
      <c r="E74" s="55"/>
      <c r="F74" s="55"/>
      <c r="G74" s="55"/>
      <c r="H74" s="55"/>
    </row>
    <row r="75" spans="2:8" ht="12">
      <c r="B75" s="55"/>
      <c r="C75" s="55"/>
      <c r="D75" s="55"/>
      <c r="E75" s="55"/>
      <c r="F75" s="55"/>
      <c r="G75" s="55"/>
      <c r="H75" s="55"/>
    </row>
    <row r="76" spans="2:8" ht="12">
      <c r="B76" s="55"/>
      <c r="C76" s="55"/>
      <c r="D76" s="55"/>
      <c r="E76" s="55"/>
      <c r="F76" s="55"/>
      <c r="G76" s="55"/>
      <c r="H76" s="55"/>
    </row>
    <row r="77" spans="2:8" ht="12">
      <c r="B77" s="55"/>
      <c r="C77" s="55"/>
      <c r="D77" s="55"/>
      <c r="E77" s="55"/>
      <c r="F77" s="55"/>
      <c r="G77" s="55"/>
      <c r="H77" s="55"/>
    </row>
    <row r="78" spans="2:8" ht="12">
      <c r="B78" s="55"/>
      <c r="C78" s="55"/>
      <c r="D78" s="55"/>
      <c r="E78" s="55"/>
      <c r="F78" s="55"/>
      <c r="G78" s="55"/>
      <c r="H78" s="55"/>
    </row>
    <row r="79" spans="2:8" ht="12">
      <c r="B79" s="56"/>
      <c r="C79" s="57"/>
      <c r="D79" s="57"/>
      <c r="E79" s="58"/>
      <c r="F79" s="59"/>
      <c r="G79" s="55"/>
      <c r="H79" s="55"/>
    </row>
    <row r="80" spans="2:8" ht="12">
      <c r="B80" s="55"/>
      <c r="C80" s="55"/>
      <c r="D80" s="55"/>
      <c r="E80" s="55"/>
      <c r="F80" s="55"/>
      <c r="G80" s="55"/>
      <c r="H80" s="55"/>
    </row>
    <row r="81" spans="2:8" ht="12">
      <c r="B81" s="55"/>
      <c r="C81" s="55"/>
      <c r="D81" s="55"/>
      <c r="E81" s="55"/>
      <c r="F81" s="55"/>
      <c r="G81" s="55"/>
      <c r="H81" s="55"/>
    </row>
    <row r="82" spans="2:8" ht="12">
      <c r="B82" s="55"/>
      <c r="C82" s="55"/>
      <c r="D82" s="55"/>
      <c r="E82" s="55"/>
      <c r="F82" s="55"/>
      <c r="G82" s="55"/>
      <c r="H82" s="55"/>
    </row>
    <row r="83" spans="2:8" ht="12">
      <c r="B83" s="55"/>
      <c r="C83" s="55"/>
      <c r="D83" s="55"/>
      <c r="E83" s="55"/>
      <c r="F83" s="55"/>
      <c r="G83" s="55"/>
      <c r="H83" s="55"/>
    </row>
    <row r="84" spans="2:8" ht="12">
      <c r="B84" s="55"/>
      <c r="C84" s="55"/>
      <c r="D84" s="55"/>
      <c r="E84" s="55"/>
      <c r="F84" s="55"/>
      <c r="G84" s="55"/>
      <c r="H84" s="55"/>
    </row>
    <row r="85" spans="2:8" ht="12">
      <c r="B85" s="55"/>
      <c r="C85" s="55"/>
      <c r="D85" s="55"/>
      <c r="E85" s="55"/>
      <c r="F85" s="55"/>
      <c r="G85" s="55"/>
      <c r="H85" s="55"/>
    </row>
    <row r="86" spans="2:8" ht="12">
      <c r="B86" s="55"/>
      <c r="C86" s="55"/>
      <c r="D86" s="55"/>
      <c r="E86" s="55"/>
      <c r="F86" s="55"/>
      <c r="G86" s="55"/>
      <c r="H86" s="55"/>
    </row>
    <row r="87" spans="2:8" ht="12">
      <c r="B87" s="55"/>
      <c r="C87" s="55"/>
      <c r="D87" s="55"/>
      <c r="E87" s="55"/>
      <c r="F87" s="55"/>
      <c r="G87" s="55"/>
      <c r="H87" s="55"/>
    </row>
    <row r="88" spans="2:8" ht="12">
      <c r="B88" s="55"/>
      <c r="C88" s="55"/>
      <c r="D88" s="55"/>
      <c r="E88" s="55"/>
      <c r="F88" s="55"/>
      <c r="G88" s="55"/>
      <c r="H88" s="55"/>
    </row>
  </sheetData>
  <mergeCells count="13">
    <mergeCell ref="A5:F5"/>
    <mergeCell ref="A6:C6"/>
    <mergeCell ref="A7:F7"/>
    <mergeCell ref="A8:D8"/>
    <mergeCell ref="A9:B9"/>
    <mergeCell ref="A10:B10"/>
    <mergeCell ref="A51:B51"/>
    <mergeCell ref="A12:G12"/>
    <mergeCell ref="A15:C15"/>
    <mergeCell ref="A22:C22"/>
    <mergeCell ref="A32:D32"/>
    <mergeCell ref="B49:C49"/>
    <mergeCell ref="A50:G50"/>
  </mergeCells>
  <printOptions/>
  <pageMargins left="0.7480314960629921" right="0.7480314960629921" top="1.6929133858267718" bottom="0.8267716535433072" header="0.5118110236220472" footer="0.5118110236220472"/>
  <pageSetup orientation="portrait" paperSize="9" scale="73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&#xC;personal use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tiril oana</cp:lastModifiedBy>
  <cp:lastPrinted>2010-05-10T09:07:50Z</cp:lastPrinted>
  <dcterms:created xsi:type="dcterms:W3CDTF">2010-04-14T08:33:31Z</dcterms:created>
  <dcterms:modified xsi:type="dcterms:W3CDTF">2010-05-14T11:32:24Z</dcterms:modified>
  <cp:category/>
  <cp:version/>
  <cp:contentType/>
  <cp:contentStatus/>
</cp:coreProperties>
</file>