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<sst xmlns="http://schemas.openxmlformats.org/spreadsheetml/2006/main" count="70" uniqueCount="59">
  <si>
    <t>Creditor</t>
  </si>
  <si>
    <t>Adresa</t>
  </si>
  <si>
    <t>Creanţa depusă</t>
  </si>
  <si>
    <t>Creanţa</t>
  </si>
  <si>
    <t>acceptată</t>
  </si>
  <si>
    <t>%</t>
  </si>
  <si>
    <t>din grupă</t>
  </si>
  <si>
    <t>din total</t>
  </si>
  <si>
    <t>Menţiuni</t>
  </si>
  <si>
    <t>TOTAL GRUPA 1</t>
  </si>
  <si>
    <t>Nr.crt.</t>
  </si>
  <si>
    <t>Inspectoratul Teritorial de Muncă al Judeţului Bihor</t>
  </si>
  <si>
    <t>Oradea, str.Armatei Romane, nr.1/B, jud.Bihor</t>
  </si>
  <si>
    <t xml:space="preserve"> </t>
  </si>
  <si>
    <t>TOTAL CREANTE ACCEPTATE</t>
  </si>
  <si>
    <t>GLOBAL MONEY RECOVERY IPURL</t>
  </si>
  <si>
    <t>lei</t>
  </si>
  <si>
    <t>Creanţa acceptată</t>
  </si>
  <si>
    <t>% din grupă</t>
  </si>
  <si>
    <t>% din total</t>
  </si>
  <si>
    <t>Nr. crt.</t>
  </si>
  <si>
    <t>Privigeliată, taxe şi impozite</t>
  </si>
  <si>
    <t>Privilegiată comision ITM</t>
  </si>
  <si>
    <t xml:space="preserve">              Av. Ţiril Horia Cristian</t>
  </si>
  <si>
    <t>Nr. inreg. 5765/30.12.2010</t>
  </si>
  <si>
    <t xml:space="preserve">Numar dosar: 6754/111/2009, Tribunalul Bihor, Secţia comerciala şi contencios administrativ </t>
  </si>
  <si>
    <t>Judecător sindic: OLAH IONEL</t>
  </si>
  <si>
    <t>Temei juridic: art.108 alin. (1) din Legea nr.85/2006 privind procedura insolventei</t>
  </si>
  <si>
    <t>Lichidator judiciar: GLOBAL MONEY RECOVERY IPURL</t>
  </si>
  <si>
    <t>Debitor: SC SICOMAR SERV SRL – societate în faliment, in bankruptcy, en faillite</t>
  </si>
  <si>
    <t>Termen: 19.01.2011</t>
  </si>
  <si>
    <t>TABEL SUPLIMENTAR DE CREANTE</t>
  </si>
  <si>
    <t xml:space="preserve">                     AL DEBITORULUI SC SICOMAR SERV SRL</t>
  </si>
  <si>
    <t xml:space="preserve">               Lichidator judiciar</t>
  </si>
  <si>
    <t>Primăria municipiului Oradea</t>
  </si>
  <si>
    <t>Oradea, piaţa Unirii, nr. 1, jud. Bihor</t>
  </si>
  <si>
    <t>Livada de Bihor, CF NDF 110, comuna Nojorid</t>
  </si>
  <si>
    <t>SC Italo Romena Leasing IFN SA</t>
  </si>
  <si>
    <t>Bucureşti, b-dul Dimitrie Cantemir, nr. 1, bl. B2, tronson 2-3, sc.3, et.1, Sector 4</t>
  </si>
  <si>
    <t>Curs BNR valabil la data de 29.09.2010, data deschiderii procedurii - 4,2648 lei/euro</t>
  </si>
  <si>
    <t>contravaloare produse petroliere</t>
  </si>
  <si>
    <t>contracte leasing</t>
  </si>
  <si>
    <t>AFP Oradea</t>
  </si>
  <si>
    <t>Oradea, str. Dimitrie Cantemir, nr. 2-4, jud. Bihor</t>
  </si>
  <si>
    <t>TOTAL GRUPA 2</t>
  </si>
  <si>
    <t>Gr. 1 art. 121 alin. (2) - Creanţe garantate</t>
  </si>
  <si>
    <t xml:space="preserve"> Nr. crt.</t>
  </si>
  <si>
    <t xml:space="preserve">Adresa </t>
  </si>
  <si>
    <t>TOTAL GRUPA 3</t>
  </si>
  <si>
    <t>Banca Italo - Romena Spa Agenţia Oradea</t>
  </si>
  <si>
    <t>Oradea, P-ţa Unirii, nr. 2-4, jud. Bihor</t>
  </si>
  <si>
    <t>SC Fatcom ImpexSRL</t>
  </si>
  <si>
    <t>SC Romstal Leasing IFN SA</t>
  </si>
  <si>
    <t>Bucureşti, Calea Dorobanţi, nr. 59/63, parter, sector 1</t>
  </si>
  <si>
    <t>respinsă în totalitate conform adresei de justificare nr. 109/18.01.2011</t>
  </si>
  <si>
    <t>privilegiată, taxă şi impozite</t>
  </si>
  <si>
    <t>Contract credit</t>
  </si>
  <si>
    <t>Gr.2 art.123, pct. (4) - Creanţe bugetare</t>
  </si>
  <si>
    <t>Gr.3 art.123, pct. (7) si (8) - Creanţe chirografare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</si>
</sst>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\ [$lei-418]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5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67" fontId="9" fillId="0" borderId="3" xfId="0" applyNumberFormat="1" applyFont="1" applyBorder="1" applyAlignment="1">
      <alignment horizontal="center" vertical="top" wrapText="1"/>
    </xf>
    <xf numFmtId="9" fontId="9" fillId="0" borderId="3" xfId="0" applyNumberFormat="1" applyFont="1" applyBorder="1" applyAlignment="1">
      <alignment horizontal="center" vertical="top" wrapText="1"/>
    </xf>
    <xf numFmtId="10" fontId="9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0" fontId="6" fillId="0" borderId="8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9" fontId="6" fillId="0" borderId="4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10" fontId="6" fillId="0" borderId="0" xfId="0" applyNumberFormat="1" applyFont="1" applyBorder="1" applyAlignment="1">
      <alignment horizontal="center" vertical="top" wrapText="1"/>
    </xf>
    <xf numFmtId="9" fontId="6" fillId="0" borderId="2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172" fontId="6" fillId="0" borderId="8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172" fontId="6" fillId="0" borderId="4" xfId="0" applyNumberFormat="1" applyFont="1" applyBorder="1" applyAlignment="1">
      <alignment horizontal="center" vertical="top" wrapText="1"/>
    </xf>
    <xf numFmtId="172" fontId="6" fillId="0" borderId="2" xfId="0" applyNumberFormat="1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167" fontId="3" fillId="0" borderId="2" xfId="0" applyNumberFormat="1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wrapText="1"/>
    </xf>
    <xf numFmtId="10" fontId="3" fillId="0" borderId="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9" fontId="8" fillId="0" borderId="8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172" fontId="6" fillId="0" borderId="8" xfId="0" applyNumberFormat="1" applyFont="1" applyBorder="1" applyAlignment="1">
      <alignment horizontal="center"/>
    </xf>
    <xf numFmtId="172" fontId="6" fillId="0" borderId="8" xfId="0" applyNumberFormat="1" applyFont="1" applyBorder="1" applyAlignment="1">
      <alignment horizontal="center" vertical="top" wrapText="1"/>
    </xf>
    <xf numFmtId="172" fontId="6" fillId="0" borderId="8" xfId="0" applyNumberFormat="1" applyFont="1" applyBorder="1" applyAlignment="1">
      <alignment horizontal="center" wrapText="1"/>
    </xf>
    <xf numFmtId="10" fontId="6" fillId="0" borderId="14" xfId="0" applyNumberFormat="1" applyFont="1" applyBorder="1" applyAlignment="1">
      <alignment horizontal="center" vertical="center" wrapText="1"/>
    </xf>
    <xf numFmtId="10" fontId="6" fillId="0" borderId="14" xfId="0" applyNumberFormat="1" applyFont="1" applyBorder="1" applyAlignment="1">
      <alignment horizontal="center"/>
    </xf>
    <xf numFmtId="10" fontId="6" fillId="0" borderId="8" xfId="0" applyNumberFormat="1" applyFont="1" applyBorder="1" applyAlignment="1">
      <alignment horizontal="center" vertical="top" wrapText="1"/>
    </xf>
    <xf numFmtId="10" fontId="6" fillId="0" borderId="4" xfId="0" applyNumberFormat="1" applyFont="1" applyBorder="1" applyAlignment="1">
      <alignment horizontal="center" vertical="top" wrapText="1"/>
    </xf>
    <xf numFmtId="10" fontId="6" fillId="0" borderId="2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9"/>
  <sheetViews>
    <sheetView tabSelected="1" workbookViewId="0" topLeftCell="A26">
      <selection activeCell="J25" sqref="J25"/>
    </sheetView>
  </sheetViews>
  <sheetFormatPr defaultColWidth="9.140625" defaultRowHeight="12.75"/>
  <cols>
    <col min="1" max="1" width="1.28515625" style="0" customWidth="1"/>
    <col min="2" max="2" width="5.28125" style="0" customWidth="1"/>
    <col min="3" max="3" width="10.28125" style="0" customWidth="1"/>
    <col min="4" max="4" width="16.28125" style="0" customWidth="1"/>
    <col min="5" max="5" width="14.57421875" style="0" customWidth="1"/>
    <col min="6" max="6" width="12.421875" style="0" customWidth="1"/>
    <col min="7" max="7" width="0.13671875" style="0" customWidth="1"/>
    <col min="8" max="8" width="11.57421875" style="0" bestFit="1" customWidth="1"/>
    <col min="9" max="9" width="9.57421875" style="0" customWidth="1"/>
    <col min="10" max="10" width="33.00390625" style="0" customWidth="1"/>
  </cols>
  <sheetData>
    <row r="4" ht="12.75">
      <c r="A4" t="s">
        <v>24</v>
      </c>
    </row>
    <row r="5" ht="15">
      <c r="A5" s="1" t="s">
        <v>25</v>
      </c>
    </row>
    <row r="6" ht="15">
      <c r="A6" s="1" t="s">
        <v>26</v>
      </c>
    </row>
    <row r="7" ht="15">
      <c r="A7" s="1" t="s">
        <v>27</v>
      </c>
    </row>
    <row r="8" ht="15">
      <c r="A8" s="1" t="s">
        <v>28</v>
      </c>
    </row>
    <row r="9" s="24" customFormat="1" ht="12.75">
      <c r="A9" s="23" t="s">
        <v>29</v>
      </c>
    </row>
    <row r="10" ht="15">
      <c r="A10" s="1" t="s">
        <v>30</v>
      </c>
    </row>
    <row r="12" spans="2:4" s="35" customFormat="1" ht="15.75">
      <c r="B12" s="35" t="s">
        <v>13</v>
      </c>
      <c r="C12" s="35" t="s">
        <v>13</v>
      </c>
      <c r="D12" s="35" t="s">
        <v>31</v>
      </c>
    </row>
    <row r="13" spans="1:2" s="33" customFormat="1" ht="15.75">
      <c r="A13" s="33" t="s">
        <v>32</v>
      </c>
      <c r="B13" s="34"/>
    </row>
    <row r="14" s="33" customFormat="1" ht="15.75">
      <c r="B14" s="34"/>
    </row>
    <row r="15" s="72" customFormat="1" ht="18">
      <c r="A15" s="71" t="s">
        <v>45</v>
      </c>
    </row>
    <row r="16" s="33" customFormat="1" ht="16.5" thickBot="1">
      <c r="B16" s="34"/>
    </row>
    <row r="17" spans="2:10" s="33" customFormat="1" ht="28.5" customHeight="1" thickBot="1">
      <c r="B17" s="51" t="s">
        <v>46</v>
      </c>
      <c r="C17" s="51" t="s">
        <v>0</v>
      </c>
      <c r="D17" s="51" t="s">
        <v>47</v>
      </c>
      <c r="E17" s="51" t="s">
        <v>2</v>
      </c>
      <c r="F17" s="51" t="s">
        <v>17</v>
      </c>
      <c r="G17" s="47"/>
      <c r="H17" s="52" t="s">
        <v>19</v>
      </c>
      <c r="I17" s="51" t="s">
        <v>8</v>
      </c>
      <c r="J17" s="50"/>
    </row>
    <row r="18" spans="2:10" s="33" customFormat="1" ht="66.75" customHeight="1" thickBot="1">
      <c r="B18" s="51">
        <v>1</v>
      </c>
      <c r="C18" s="51" t="s">
        <v>49</v>
      </c>
      <c r="D18" s="54" t="s">
        <v>50</v>
      </c>
      <c r="E18" s="58">
        <v>16024.07</v>
      </c>
      <c r="F18" s="58">
        <v>16024.07</v>
      </c>
      <c r="G18" s="55"/>
      <c r="H18" s="59">
        <f>F18/E43</f>
        <v>0.08079229955540229</v>
      </c>
      <c r="I18" s="51" t="s">
        <v>56</v>
      </c>
      <c r="J18" s="50"/>
    </row>
    <row r="19" spans="2:9" s="33" customFormat="1" ht="29.25" customHeight="1" thickBot="1">
      <c r="B19" s="53"/>
      <c r="C19" s="73" t="s">
        <v>9</v>
      </c>
      <c r="D19" s="74"/>
      <c r="E19" s="56">
        <v>16024.07</v>
      </c>
      <c r="F19" s="56">
        <v>16024.07</v>
      </c>
      <c r="G19" s="48"/>
      <c r="H19" s="60">
        <f>F19/E43</f>
        <v>0.08079229955540229</v>
      </c>
      <c r="I19" s="49"/>
    </row>
    <row r="20" s="33" customFormat="1" ht="15.75">
      <c r="B20" s="34"/>
    </row>
    <row r="21" ht="20.25">
      <c r="B21" s="6" t="s">
        <v>57</v>
      </c>
    </row>
    <row r="22" ht="12.75" customHeight="1" thickBot="1">
      <c r="B22" s="8"/>
    </row>
    <row r="23" spans="2:9" ht="12.75" customHeight="1">
      <c r="B23" s="2" t="s">
        <v>10</v>
      </c>
      <c r="C23" s="2" t="s">
        <v>0</v>
      </c>
      <c r="D23" s="2" t="s">
        <v>1</v>
      </c>
      <c r="E23" s="2" t="s">
        <v>2</v>
      </c>
      <c r="F23" s="7" t="s">
        <v>3</v>
      </c>
      <c r="G23" s="7" t="s">
        <v>5</v>
      </c>
      <c r="H23" s="7" t="s">
        <v>5</v>
      </c>
      <c r="I23" s="2" t="s">
        <v>8</v>
      </c>
    </row>
    <row r="24" spans="2:9" ht="21.75" customHeight="1" thickBot="1">
      <c r="B24" s="19"/>
      <c r="C24" s="19"/>
      <c r="D24" s="19"/>
      <c r="E24" s="19"/>
      <c r="F24" s="3" t="s">
        <v>4</v>
      </c>
      <c r="G24" s="3" t="s">
        <v>6</v>
      </c>
      <c r="H24" s="3" t="s">
        <v>7</v>
      </c>
      <c r="I24" s="19"/>
    </row>
    <row r="25" spans="2:9" ht="63" customHeight="1" thickBot="1">
      <c r="B25" s="20">
        <v>1</v>
      </c>
      <c r="C25" s="20" t="s">
        <v>34</v>
      </c>
      <c r="D25" s="20" t="s">
        <v>35</v>
      </c>
      <c r="E25" s="36">
        <v>7819.49</v>
      </c>
      <c r="F25" s="36">
        <v>7819.49</v>
      </c>
      <c r="G25" s="21">
        <f>F25/F28</f>
        <v>0.47283414835020315</v>
      </c>
      <c r="H25" s="21">
        <f>F25/E43</f>
        <v>0.03942535064128356</v>
      </c>
      <c r="I25" s="20" t="s">
        <v>21</v>
      </c>
    </row>
    <row r="26" spans="2:9" ht="69" customHeight="1" thickBot="1">
      <c r="B26" s="20">
        <v>2</v>
      </c>
      <c r="C26" s="20" t="s">
        <v>11</v>
      </c>
      <c r="D26" s="20" t="s">
        <v>12</v>
      </c>
      <c r="E26" s="36">
        <v>584</v>
      </c>
      <c r="F26" s="36">
        <v>584</v>
      </c>
      <c r="G26" s="21">
        <f>F26/F28</f>
        <v>0.03531370238167945</v>
      </c>
      <c r="H26" s="31">
        <f>F26/E43</f>
        <v>0.0029444893176549364</v>
      </c>
      <c r="I26" s="20" t="s">
        <v>22</v>
      </c>
    </row>
    <row r="27" spans="2:9" ht="48" customHeight="1" thickBot="1">
      <c r="B27" s="20">
        <v>3</v>
      </c>
      <c r="C27" s="20" t="s">
        <v>42</v>
      </c>
      <c r="D27" s="44" t="s">
        <v>43</v>
      </c>
      <c r="E27" s="36">
        <v>8134</v>
      </c>
      <c r="F27" s="36">
        <v>8134</v>
      </c>
      <c r="G27" s="21">
        <f>F27/F28</f>
        <v>0.49185214926811754</v>
      </c>
      <c r="H27" s="21">
        <f>F27/E43</f>
        <v>0.041011089229118586</v>
      </c>
      <c r="I27" s="20" t="s">
        <v>55</v>
      </c>
    </row>
    <row r="28" spans="2:9" ht="18.75" customHeight="1" thickBot="1">
      <c r="B28" s="22"/>
      <c r="C28" s="67" t="s">
        <v>44</v>
      </c>
      <c r="D28" s="68"/>
      <c r="E28" s="57">
        <f>SUM(E25:E27)</f>
        <v>16537.489999999998</v>
      </c>
      <c r="F28" s="57">
        <f>SUM(F25:F27)</f>
        <v>16537.489999999998</v>
      </c>
      <c r="G28" s="45">
        <v>1</v>
      </c>
      <c r="H28" s="61">
        <f>F28/E43</f>
        <v>0.08338092918805708</v>
      </c>
      <c r="I28" s="46"/>
    </row>
    <row r="29" spans="2:5" ht="13.5" customHeight="1">
      <c r="B29" s="6"/>
      <c r="E29" s="37"/>
    </row>
    <row r="30" ht="20.25">
      <c r="B30" s="6" t="s">
        <v>58</v>
      </c>
    </row>
    <row r="31" ht="20.25">
      <c r="B31" s="6"/>
    </row>
    <row r="32" ht="20.25">
      <c r="B32" s="6"/>
    </row>
    <row r="33" ht="20.25">
      <c r="B33" s="6"/>
    </row>
    <row r="34" ht="20.25">
      <c r="B34" s="6"/>
    </row>
    <row r="35" ht="17.25" customHeight="1">
      <c r="B35" s="6"/>
    </row>
    <row r="36" spans="2:9" ht="34.5" customHeight="1">
      <c r="B36" s="26" t="s">
        <v>20</v>
      </c>
      <c r="C36" s="27" t="s">
        <v>0</v>
      </c>
      <c r="D36" s="27" t="s">
        <v>1</v>
      </c>
      <c r="E36" s="27" t="s">
        <v>2</v>
      </c>
      <c r="F36" s="28" t="s">
        <v>17</v>
      </c>
      <c r="G36" s="28" t="s">
        <v>18</v>
      </c>
      <c r="H36" s="28" t="s">
        <v>19</v>
      </c>
      <c r="I36" s="29" t="s">
        <v>8</v>
      </c>
    </row>
    <row r="37" spans="2:9" ht="55.5" customHeight="1" thickBot="1">
      <c r="B37" s="4">
        <v>1</v>
      </c>
      <c r="C37" s="5" t="s">
        <v>51</v>
      </c>
      <c r="D37" s="5" t="s">
        <v>36</v>
      </c>
      <c r="E37" s="38">
        <v>2600.86</v>
      </c>
      <c r="F37" s="38">
        <v>2600.86</v>
      </c>
      <c r="G37" s="25">
        <f>F37/F40</f>
        <v>0.015689092881533917</v>
      </c>
      <c r="H37" s="62">
        <f>F37/E43</f>
        <v>0.01311336384711647</v>
      </c>
      <c r="I37" s="5" t="s">
        <v>40</v>
      </c>
    </row>
    <row r="38" spans="2:9" ht="103.5" customHeight="1" thickBot="1">
      <c r="B38" s="19">
        <v>2</v>
      </c>
      <c r="C38" s="5" t="s">
        <v>52</v>
      </c>
      <c r="D38" s="5" t="s">
        <v>53</v>
      </c>
      <c r="E38" s="36">
        <v>462400.8</v>
      </c>
      <c r="F38" s="38">
        <v>0</v>
      </c>
      <c r="G38" s="32"/>
      <c r="H38" s="21">
        <v>0</v>
      </c>
      <c r="I38" s="20" t="s">
        <v>54</v>
      </c>
    </row>
    <row r="39" spans="2:9" ht="54.75" customHeight="1" thickBot="1">
      <c r="B39" s="19">
        <v>3</v>
      </c>
      <c r="C39" s="20" t="s">
        <v>37</v>
      </c>
      <c r="D39" s="20" t="s">
        <v>38</v>
      </c>
      <c r="E39" s="39">
        <v>163174.18</v>
      </c>
      <c r="F39" s="36">
        <v>163174.18</v>
      </c>
      <c r="G39" s="32">
        <f>F39/F40</f>
        <v>0.9843109071184661</v>
      </c>
      <c r="H39" s="63">
        <f>F39/E43</f>
        <v>0.8227134074094242</v>
      </c>
      <c r="I39" s="3" t="s">
        <v>41</v>
      </c>
    </row>
    <row r="40" spans="2:9" ht="15.75">
      <c r="B40" s="9"/>
      <c r="C40" s="69" t="s">
        <v>48</v>
      </c>
      <c r="D40" s="70"/>
      <c r="E40" s="40">
        <f>SUM(E37:E39)</f>
        <v>628175.84</v>
      </c>
      <c r="F40" s="41">
        <f>SUM(F37:F39)</f>
        <v>165775.03999999998</v>
      </c>
      <c r="G40" s="42">
        <v>1</v>
      </c>
      <c r="H40" s="43">
        <f>F40/E43</f>
        <v>0.8358267712565406</v>
      </c>
      <c r="I40" s="10"/>
    </row>
    <row r="41" spans="2:9" ht="2.25" customHeight="1" thickBot="1">
      <c r="B41" s="11"/>
      <c r="C41" s="12"/>
      <c r="D41" s="13"/>
      <c r="E41" s="14">
        <f>+E43</f>
        <v>198336.59999999998</v>
      </c>
      <c r="F41" s="13"/>
      <c r="G41" s="15"/>
      <c r="H41" s="16"/>
      <c r="I41" s="17"/>
    </row>
    <row r="42" ht="15.75">
      <c r="B42" s="8"/>
    </row>
    <row r="43" spans="3:6" ht="12.75">
      <c r="C43" s="66" t="s">
        <v>14</v>
      </c>
      <c r="D43" s="66"/>
      <c r="E43" s="64">
        <f>F40+F28+F19</f>
        <v>198336.59999999998</v>
      </c>
      <c r="F43" s="65" t="s">
        <v>16</v>
      </c>
    </row>
    <row r="44" spans="3:6" ht="12.75">
      <c r="C44" s="18"/>
      <c r="E44" s="18"/>
      <c r="F44" s="30"/>
    </row>
    <row r="45" spans="1:6" ht="12.75">
      <c r="A45" t="s">
        <v>39</v>
      </c>
      <c r="C45" s="18"/>
      <c r="E45" s="18"/>
      <c r="F45" s="30"/>
    </row>
    <row r="47" s="30" customFormat="1" ht="12.75">
      <c r="A47" s="30" t="s">
        <v>33</v>
      </c>
    </row>
    <row r="48" s="30" customFormat="1" ht="12.75">
      <c r="B48" s="30" t="s">
        <v>15</v>
      </c>
    </row>
    <row r="49" s="30" customFormat="1" ht="12.75">
      <c r="A49" s="30" t="s">
        <v>23</v>
      </c>
    </row>
  </sheetData>
  <mergeCells count="5">
    <mergeCell ref="C43:D43"/>
    <mergeCell ref="C28:D28"/>
    <mergeCell ref="C40:D40"/>
    <mergeCell ref="A15:IV15"/>
    <mergeCell ref="C19:D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2011-01-18T12:59:35Z</cp:lastPrinted>
  <dcterms:created xsi:type="dcterms:W3CDTF">2010-02-03T13:45:18Z</dcterms:created>
  <dcterms:modified xsi:type="dcterms:W3CDTF">2011-01-18T13:18:05Z</dcterms:modified>
  <cp:category/>
  <cp:version/>
  <cp:contentType/>
  <cp:contentStatus/>
</cp:coreProperties>
</file>